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TERCER TRIMESTRE 2023\"/>
    </mc:Choice>
  </mc:AlternateContent>
  <xr:revisionPtr revIDLastSave="0" documentId="8_{A5FDACCF-58DE-4727-96FC-8B709BF1E36F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14400" windowHeight="1560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8" i="1"/>
  <c r="H76" i="1"/>
  <c r="H62" i="1"/>
  <c r="H60" i="1"/>
  <c r="H21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C61" i="1"/>
  <c r="E61" i="1" s="1"/>
  <c r="H61" i="1" s="1"/>
  <c r="G69" i="1"/>
  <c r="F69" i="1"/>
  <c r="D69" i="1"/>
  <c r="C69" i="1"/>
  <c r="G73" i="1"/>
  <c r="F73" i="1"/>
  <c r="D73" i="1"/>
  <c r="C73" i="1"/>
  <c r="E73" i="1" s="1"/>
  <c r="G9" i="1"/>
  <c r="F9" i="1"/>
  <c r="D9" i="1"/>
  <c r="E79" i="1"/>
  <c r="H79" i="1" s="1"/>
  <c r="E78" i="1"/>
  <c r="E77" i="1"/>
  <c r="H77" i="1" s="1"/>
  <c r="E76" i="1"/>
  <c r="E75" i="1"/>
  <c r="H75" i="1" s="1"/>
  <c r="E74" i="1"/>
  <c r="H74" i="1" s="1"/>
  <c r="E72" i="1"/>
  <c r="H72" i="1" s="1"/>
  <c r="E71" i="1"/>
  <c r="H71" i="1" s="1"/>
  <c r="E70" i="1"/>
  <c r="H70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H73" i="1"/>
  <c r="E27" i="1"/>
  <c r="H27" i="1" s="1"/>
  <c r="E69" i="1"/>
  <c r="H69" i="1" s="1"/>
  <c r="D81" i="1"/>
  <c r="E17" i="1"/>
  <c r="H17" i="1" s="1"/>
  <c r="G81" i="1"/>
  <c r="F81" i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<sst xmlns="http://schemas.openxmlformats.org/spreadsheetml/2006/main" count="88" uniqueCount="88">
  <si>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</si>
  <si>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</si>
  <si>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</si>
  <si>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</si>
  <si>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</si>
  <si>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</si>
  <si>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</si>
  <si>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</si>
  <si>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</si>
  <si>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</si>
  <si>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</si>
  <si>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</si>
  <si>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</si>
  <si>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</si>
  <si>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</si>
  <si>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</si>
  <si>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</si>
  <si>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</si>
  <si>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</si>
  <si>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</si>
  <si>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</si>
  <si>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</si>
  <si>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</si>
  <si>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</si>
  <si>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</si>
  <si>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</si>
  <si>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</si>
  <si>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</si>
  <si>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</si>
  <si>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</si>
  <si>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</si>
  <si>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</si>
  <si>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</si>
  <si>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</si>
  <si>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</si>
  <si>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</si>
  <si>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</si>
  <si>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</si>
  <si>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</si>
  <si>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</si>
  <si>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</si>
  <si>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</si>
  <si>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</si>
  <si>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</si>
  <si>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</si>
  <si>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</si>
  <si>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</si>
  <si>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</si>
  <si>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</si>
  <si>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</si>
  <si>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</si>
  <si>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</si>
  <si>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</si>
  <si>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</si>
  <si>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</si>
  <si>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</si>
  <si>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</si>
  <si>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</si>
  <si>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</si>
  <si>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</si>
  <si>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</si>
  <si>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</si>
  <si>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</si>
  <si>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</si>
  <si>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</si>
  <si>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</si>
  <si>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</si>
  <si>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</si>
  <si>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</si>
  <si>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</si>
  <si>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</si>
  <si>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</si>
  <si>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</si>
  <si>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</si>
  <si>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</si>
  <si>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</si>
  <si>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</si>
  <si>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</si>
  <si>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</si>
  <si>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</si>
  <si>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</si>
  <si>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</si>
  <si>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</si>
  <si>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</si>
  <si>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</si>
  <si>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</si>
  <si>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Consejo de Urbanizacion Municipal de Chihuahua</t>
  </si>
  <si>
    <t>Del 1o. De Enero al 30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</si>
</sst>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zoomScaleNormal="100" workbookViewId="0"/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34163197.780000009</v>
      </c>
      <c r="D9" s="16">
        <f>SUM(D10:D16)</f>
        <v>0</v>
      </c>
      <c r="E9" s="16">
        <f t="shared" ref="E9:E26" si="0">C9+D9</f>
        <v>34163197.780000009</v>
      </c>
      <c r="F9" s="16">
        <f>SUM(F10:F16)</f>
        <v>17415783.93</v>
      </c>
      <c r="G9" s="16">
        <f>SUM(G10:G16)</f>
        <v>17415783.93</v>
      </c>
      <c r="H9" s="16">
        <f t="shared" ref="H9:H40" si="1">E9-F9</f>
        <v>16747413.850000009</v>
      </c>
    </row>
    <row r="10" spans="2:9" ht="12" customHeight="1" x14ac:dyDescent="0.2">
      <c r="B10" s="11" t="s">
        <v>14</v>
      </c>
      <c r="C10" s="12">
        <v>10444079.82</v>
      </c>
      <c r="D10" s="13">
        <v>0</v>
      </c>
      <c r="E10" s="18">
        <f t="shared" si="0"/>
        <v>10444079.82</v>
      </c>
      <c r="F10" s="12">
        <v>6943797.0899999999</v>
      </c>
      <c r="G10" s="12">
        <v>6943797.0899999999</v>
      </c>
      <c r="H10" s="20">
        <f t="shared" si="1"/>
        <v>3500282.7300000004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8838590.3800000008</v>
      </c>
      <c r="D12" s="13">
        <v>0</v>
      </c>
      <c r="E12" s="18">
        <f t="shared" si="0"/>
        <v>8838590.3800000008</v>
      </c>
      <c r="F12" s="12">
        <v>4450856.13</v>
      </c>
      <c r="G12" s="12">
        <v>4450856.13</v>
      </c>
      <c r="H12" s="20">
        <f t="shared" si="1"/>
        <v>4387734.2500000009</v>
      </c>
    </row>
    <row r="13" spans="2:9" ht="12" customHeight="1" x14ac:dyDescent="0.2">
      <c r="B13" s="11" t="s">
        <v>17</v>
      </c>
      <c r="C13" s="12">
        <v>4170380.53</v>
      </c>
      <c r="D13" s="13">
        <v>0</v>
      </c>
      <c r="E13" s="18">
        <f>C13+D13</f>
        <v>4170380.53</v>
      </c>
      <c r="F13" s="12">
        <v>2841802.8</v>
      </c>
      <c r="G13" s="12">
        <v>2841802.8</v>
      </c>
      <c r="H13" s="20">
        <f t="shared" si="1"/>
        <v>1328577.73</v>
      </c>
    </row>
    <row r="14" spans="2:9" ht="12" customHeight="1" x14ac:dyDescent="0.2">
      <c r="B14" s="11" t="s">
        <v>18</v>
      </c>
      <c r="C14" s="12">
        <v>8225979.7400000002</v>
      </c>
      <c r="D14" s="13">
        <v>0</v>
      </c>
      <c r="E14" s="18">
        <f t="shared" si="0"/>
        <v>8225979.7400000002</v>
      </c>
      <c r="F14" s="12">
        <v>3179327.91</v>
      </c>
      <c r="G14" s="12">
        <v>3179327.91</v>
      </c>
      <c r="H14" s="20">
        <f t="shared" si="1"/>
        <v>5046651.83</v>
      </c>
    </row>
    <row r="15" spans="2:9" ht="12" customHeight="1" x14ac:dyDescent="0.2">
      <c r="B15" s="11" t="s">
        <v>19</v>
      </c>
      <c r="C15" s="12">
        <v>2484167.31</v>
      </c>
      <c r="D15" s="13">
        <v>0</v>
      </c>
      <c r="E15" s="18">
        <f t="shared" si="0"/>
        <v>2484167.31</v>
      </c>
      <c r="F15" s="12">
        <v>0</v>
      </c>
      <c r="G15" s="12">
        <v>0</v>
      </c>
      <c r="H15" s="20">
        <f t="shared" si="1"/>
        <v>2484167.31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2628500</v>
      </c>
      <c r="D17" s="16">
        <f>SUM(D18:D26)</f>
        <v>-30000</v>
      </c>
      <c r="E17" s="16">
        <f t="shared" si="0"/>
        <v>2598500</v>
      </c>
      <c r="F17" s="16">
        <f>SUM(F18:F26)</f>
        <v>1095127.7</v>
      </c>
      <c r="G17" s="16">
        <f>SUM(G18:G26)</f>
        <v>1095127.7</v>
      </c>
      <c r="H17" s="16">
        <f t="shared" si="1"/>
        <v>1503372.3</v>
      </c>
    </row>
    <row r="18" spans="2:8" ht="24" x14ac:dyDescent="0.2">
      <c r="B18" s="9" t="s">
        <v>22</v>
      </c>
      <c r="C18" s="12">
        <v>788500</v>
      </c>
      <c r="D18" s="13">
        <v>-30000</v>
      </c>
      <c r="E18" s="18">
        <f t="shared" si="0"/>
        <v>758500</v>
      </c>
      <c r="F18" s="12">
        <v>370516.68</v>
      </c>
      <c r="G18" s="12">
        <v>370516.68</v>
      </c>
      <c r="H18" s="20">
        <f t="shared" si="1"/>
        <v>387983.32</v>
      </c>
    </row>
    <row r="19" spans="2:8" ht="12" customHeight="1" x14ac:dyDescent="0.2">
      <c r="B19" s="9" t="s">
        <v>23</v>
      </c>
      <c r="C19" s="12">
        <v>170000</v>
      </c>
      <c r="D19" s="13">
        <v>0</v>
      </c>
      <c r="E19" s="18">
        <f t="shared" si="0"/>
        <v>170000</v>
      </c>
      <c r="F19" s="12">
        <v>101217.5</v>
      </c>
      <c r="G19" s="12">
        <v>101217.5</v>
      </c>
      <c r="H19" s="20">
        <f t="shared" si="1"/>
        <v>68782.5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10000</v>
      </c>
      <c r="D22" s="13">
        <v>0</v>
      </c>
      <c r="E22" s="18">
        <f t="shared" si="0"/>
        <v>10000</v>
      </c>
      <c r="F22" s="12">
        <v>1776.8</v>
      </c>
      <c r="G22" s="12">
        <v>1776.8</v>
      </c>
      <c r="H22" s="20">
        <f t="shared" si="1"/>
        <v>8223.2000000000007</v>
      </c>
    </row>
    <row r="23" spans="2:8" ht="12" customHeight="1" x14ac:dyDescent="0.2">
      <c r="B23" s="9" t="s">
        <v>27</v>
      </c>
      <c r="C23" s="12">
        <v>1550000</v>
      </c>
      <c r="D23" s="13">
        <v>0</v>
      </c>
      <c r="E23" s="18">
        <f t="shared" si="0"/>
        <v>1550000</v>
      </c>
      <c r="F23" s="12">
        <v>581187.24</v>
      </c>
      <c r="G23" s="12">
        <v>581187.24</v>
      </c>
      <c r="H23" s="20">
        <f t="shared" si="1"/>
        <v>968812.76</v>
      </c>
    </row>
    <row r="24" spans="2:8" ht="12" customHeight="1" x14ac:dyDescent="0.2">
      <c r="B24" s="9" t="s">
        <v>28</v>
      </c>
      <c r="C24" s="12">
        <v>110000</v>
      </c>
      <c r="D24" s="13">
        <v>0</v>
      </c>
      <c r="E24" s="18">
        <f t="shared" si="0"/>
        <v>110000</v>
      </c>
      <c r="F24" s="12">
        <v>40429.480000000003</v>
      </c>
      <c r="G24" s="12">
        <v>40429.480000000003</v>
      </c>
      <c r="H24" s="20">
        <f t="shared" si="1"/>
        <v>69570.51999999999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3378000</v>
      </c>
      <c r="D27" s="16">
        <f>SUM(D28:D36)</f>
        <v>830000</v>
      </c>
      <c r="E27" s="16">
        <f>D27+C27</f>
        <v>4208000</v>
      </c>
      <c r="F27" s="16">
        <f>SUM(F28:F36)</f>
        <v>1522014.0099999998</v>
      </c>
      <c r="G27" s="16">
        <f>SUM(G28:G36)</f>
        <v>1522014.0099999998</v>
      </c>
      <c r="H27" s="16">
        <f t="shared" si="1"/>
        <v>2685985.99</v>
      </c>
    </row>
    <row r="28" spans="2:8" x14ac:dyDescent="0.2">
      <c r="B28" s="9" t="s">
        <v>32</v>
      </c>
      <c r="C28" s="12">
        <v>140000</v>
      </c>
      <c r="D28" s="13">
        <v>0</v>
      </c>
      <c r="E28" s="18">
        <f t="shared" ref="E28:E36" si="2">C28+D28</f>
        <v>140000</v>
      </c>
      <c r="F28" s="12">
        <v>83553.070000000007</v>
      </c>
      <c r="G28" s="12">
        <v>83553.070000000007</v>
      </c>
      <c r="H28" s="20">
        <f t="shared" si="1"/>
        <v>56446.929999999993</v>
      </c>
    </row>
    <row r="29" spans="2:8" x14ac:dyDescent="0.2">
      <c r="B29" s="9" t="s">
        <v>33</v>
      </c>
      <c r="C29" s="12">
        <v>80000</v>
      </c>
      <c r="D29" s="13">
        <v>0</v>
      </c>
      <c r="E29" s="18">
        <f t="shared" si="2"/>
        <v>80000</v>
      </c>
      <c r="F29" s="12">
        <v>47722.400000000001</v>
      </c>
      <c r="G29" s="12">
        <v>47722.400000000001</v>
      </c>
      <c r="H29" s="20">
        <f t="shared" si="1"/>
        <v>32277.599999999999</v>
      </c>
    </row>
    <row r="30" spans="2:8" ht="12" customHeight="1" x14ac:dyDescent="0.2">
      <c r="B30" s="9" t="s">
        <v>34</v>
      </c>
      <c r="C30" s="12">
        <v>525000</v>
      </c>
      <c r="D30" s="13">
        <v>0</v>
      </c>
      <c r="E30" s="18">
        <f t="shared" si="2"/>
        <v>525000</v>
      </c>
      <c r="F30" s="12">
        <v>0</v>
      </c>
      <c r="G30" s="12">
        <v>0</v>
      </c>
      <c r="H30" s="20">
        <f t="shared" si="1"/>
        <v>525000</v>
      </c>
    </row>
    <row r="31" spans="2:8" x14ac:dyDescent="0.2">
      <c r="B31" s="9" t="s">
        <v>35</v>
      </c>
      <c r="C31" s="12">
        <v>310000</v>
      </c>
      <c r="D31" s="13">
        <v>0</v>
      </c>
      <c r="E31" s="18">
        <f t="shared" si="2"/>
        <v>310000</v>
      </c>
      <c r="F31" s="12">
        <v>198984.5</v>
      </c>
      <c r="G31" s="12">
        <v>198984.5</v>
      </c>
      <c r="H31" s="20">
        <f t="shared" si="1"/>
        <v>111015.5</v>
      </c>
    </row>
    <row r="32" spans="2:8" ht="24" x14ac:dyDescent="0.2">
      <c r="B32" s="9" t="s">
        <v>36</v>
      </c>
      <c r="C32" s="12">
        <v>1548000</v>
      </c>
      <c r="D32" s="13">
        <v>830000</v>
      </c>
      <c r="E32" s="18">
        <f t="shared" si="2"/>
        <v>2378000</v>
      </c>
      <c r="F32" s="12">
        <v>904297.09</v>
      </c>
      <c r="G32" s="12">
        <v>904297.09</v>
      </c>
      <c r="H32" s="20">
        <f t="shared" si="1"/>
        <v>1473702.9100000001</v>
      </c>
    </row>
    <row r="33" spans="2:8" x14ac:dyDescent="0.2">
      <c r="B33" s="9" t="s">
        <v>37</v>
      </c>
      <c r="C33" s="12">
        <v>100000</v>
      </c>
      <c r="D33" s="13">
        <v>0</v>
      </c>
      <c r="E33" s="18">
        <f t="shared" si="2"/>
        <v>100000</v>
      </c>
      <c r="F33" s="12">
        <v>77829.89</v>
      </c>
      <c r="G33" s="12">
        <v>77829.89</v>
      </c>
      <c r="H33" s="20">
        <f t="shared" si="1"/>
        <v>22170.11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550000</v>
      </c>
      <c r="D35" s="13">
        <v>0</v>
      </c>
      <c r="E35" s="18">
        <f t="shared" si="2"/>
        <v>550000</v>
      </c>
      <c r="F35" s="12">
        <v>174958.14</v>
      </c>
      <c r="G35" s="12">
        <v>174958.14</v>
      </c>
      <c r="H35" s="20">
        <f t="shared" si="1"/>
        <v>375041.86</v>
      </c>
    </row>
    <row r="36" spans="2:8" x14ac:dyDescent="0.2">
      <c r="B36" s="9" t="s">
        <v>40</v>
      </c>
      <c r="C36" s="12">
        <v>125000</v>
      </c>
      <c r="D36" s="13">
        <v>0</v>
      </c>
      <c r="E36" s="18">
        <f t="shared" si="2"/>
        <v>125000</v>
      </c>
      <c r="F36" s="12">
        <v>34668.92</v>
      </c>
      <c r="G36" s="12">
        <v>34668.92</v>
      </c>
      <c r="H36" s="20">
        <f t="shared" si="1"/>
        <v>90331.08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1600000</v>
      </c>
      <c r="D47" s="16">
        <f>SUM(D48:D56)</f>
        <v>0</v>
      </c>
      <c r="E47" s="16">
        <f t="shared" si="3"/>
        <v>1600000</v>
      </c>
      <c r="F47" s="16">
        <f>SUM(F48:F56)</f>
        <v>452894.76</v>
      </c>
      <c r="G47" s="16">
        <f>SUM(G48:G56)</f>
        <v>452894.76</v>
      </c>
      <c r="H47" s="16">
        <f t="shared" si="4"/>
        <v>1147105.24</v>
      </c>
    </row>
    <row r="48" spans="2:8" x14ac:dyDescent="0.2">
      <c r="B48" s="9" t="s">
        <v>52</v>
      </c>
      <c r="C48" s="12">
        <v>1000000</v>
      </c>
      <c r="D48" s="13">
        <v>-115000</v>
      </c>
      <c r="E48" s="18">
        <f t="shared" si="3"/>
        <v>885000</v>
      </c>
      <c r="F48" s="12">
        <v>238062.76</v>
      </c>
      <c r="G48" s="12">
        <v>238062.76</v>
      </c>
      <c r="H48" s="20">
        <f t="shared" si="4"/>
        <v>646937.24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500000</v>
      </c>
      <c r="D51" s="13">
        <v>0</v>
      </c>
      <c r="E51" s="18">
        <f t="shared" si="3"/>
        <v>500000</v>
      </c>
      <c r="F51" s="12">
        <v>0</v>
      </c>
      <c r="G51" s="12">
        <v>0</v>
      </c>
      <c r="H51" s="20">
        <f t="shared" si="4"/>
        <v>500000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100000</v>
      </c>
      <c r="D53" s="13">
        <v>115000</v>
      </c>
      <c r="E53" s="18">
        <f t="shared" si="3"/>
        <v>215000</v>
      </c>
      <c r="F53" s="12">
        <v>214832</v>
      </c>
      <c r="G53" s="12">
        <v>214832</v>
      </c>
      <c r="H53" s="20">
        <f t="shared" si="4"/>
        <v>168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9304418.6799999997</v>
      </c>
      <c r="D57" s="16">
        <f>SUM(D58:D60)</f>
        <v>30977925.5</v>
      </c>
      <c r="E57" s="16">
        <f t="shared" si="3"/>
        <v>40282344.18</v>
      </c>
      <c r="F57" s="16">
        <f>SUM(F58:F60)</f>
        <v>15015863.08</v>
      </c>
      <c r="G57" s="16">
        <f>SUM(G58:G60)</f>
        <v>15015863.08</v>
      </c>
      <c r="H57" s="16">
        <f t="shared" si="4"/>
        <v>25266481.100000001</v>
      </c>
    </row>
    <row r="58" spans="2:8" x14ac:dyDescent="0.2">
      <c r="B58" s="9" t="s">
        <v>62</v>
      </c>
      <c r="C58" s="12">
        <v>0</v>
      </c>
      <c r="D58" s="13">
        <v>0</v>
      </c>
      <c r="E58" s="18">
        <f t="shared" si="3"/>
        <v>0</v>
      </c>
      <c r="F58" s="12">
        <v>0</v>
      </c>
      <c r="G58" s="12">
        <v>0</v>
      </c>
      <c r="H58" s="20">
        <f t="shared" si="4"/>
        <v>0</v>
      </c>
    </row>
    <row r="59" spans="2:8" x14ac:dyDescent="0.2">
      <c r="B59" s="9" t="s">
        <v>63</v>
      </c>
      <c r="C59" s="12">
        <v>9304418.6799999997</v>
      </c>
      <c r="D59" s="13">
        <v>30977925.5</v>
      </c>
      <c r="E59" s="18">
        <f t="shared" si="3"/>
        <v>40282344.18</v>
      </c>
      <c r="F59" s="12">
        <v>15015863.08</v>
      </c>
      <c r="G59" s="12">
        <v>15015863.08</v>
      </c>
      <c r="H59" s="18">
        <f t="shared" si="4"/>
        <v>25266481.100000001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51074116.460000008</v>
      </c>
      <c r="D81" s="22">
        <f>SUM(D73,D69,D61,D57,D47,D37,D27,D17,D9)</f>
        <v>31777925.5</v>
      </c>
      <c r="E81" s="22">
        <f>C81+D81</f>
        <v>82852041.960000008</v>
      </c>
      <c r="F81" s="22">
        <f>SUM(F73,F69,F61,F57,F47,F37,F17,F27,F9)</f>
        <v>35501683.479999997</v>
      </c>
      <c r="G81" s="22">
        <f>SUM(G73,G69,G61,G57,G47,G37,G27,G17,G9)</f>
        <v>35501683.480000004</v>
      </c>
      <c r="H81" s="22">
        <f t="shared" si="5"/>
        <v>47350358.480000012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2019-12-04T16:22:52Z</dcterms:created>
  <dcterms:modified xsi:type="dcterms:W3CDTF">2023-10-09T15:37:29Z</dcterms:modified>
</cp:coreProperties>
</file>